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2.- PARTICIPACION\alta\"/>
    </mc:Choice>
  </mc:AlternateContent>
  <xr:revisionPtr revIDLastSave="0" documentId="13_ncr:1_{ED8F092B-83A7-455E-A96B-8035D7C3914E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12.01" sheetId="1" r:id="rId1"/>
    <sheet name="Hoja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D6" i="2"/>
  <c r="D5" i="2"/>
  <c r="D4" i="2"/>
  <c r="C27" i="1" s="1"/>
</calcChain>
</file>

<file path=xl/sharedStrings.xml><?xml version="1.0" encoding="utf-8"?>
<sst xmlns="http://schemas.openxmlformats.org/spreadsheetml/2006/main" count="58" uniqueCount="53">
  <si>
    <t>INDICADOR</t>
  </si>
  <si>
    <t>Clave:</t>
  </si>
  <si>
    <t>Eje:</t>
  </si>
  <si>
    <t>Ámbito de análisis:</t>
  </si>
  <si>
    <t>Unidad de Medida:</t>
  </si>
  <si>
    <t>Temporalidad:</t>
  </si>
  <si>
    <t>Fecha:</t>
  </si>
  <si>
    <t>Descripción</t>
  </si>
  <si>
    <t>Interpretación</t>
  </si>
  <si>
    <t>Fuente(s) de información</t>
  </si>
  <si>
    <t>Algoritmo de cálculo</t>
  </si>
  <si>
    <t>Variables</t>
  </si>
  <si>
    <t>VALOR</t>
  </si>
  <si>
    <t>Gráfica</t>
  </si>
  <si>
    <t>Anterior</t>
  </si>
  <si>
    <t>Actual</t>
  </si>
  <si>
    <t>Meta</t>
  </si>
  <si>
    <t>Notas:</t>
  </si>
  <si>
    <t>Dependencia responsable:</t>
  </si>
  <si>
    <t>Captación de información</t>
  </si>
  <si>
    <t>Procesamiento de información</t>
  </si>
  <si>
    <t>Desarrollo del indicador</t>
  </si>
  <si>
    <t>2 de 2</t>
  </si>
  <si>
    <t>Anual</t>
  </si>
  <si>
    <r>
      <rPr>
        <b/>
        <sz val="9"/>
        <color theme="1"/>
        <rFont val="Arial"/>
        <family val="2"/>
      </rPr>
      <t>TCV</t>
    </r>
    <r>
      <rPr>
        <sz val="9"/>
        <color theme="1"/>
        <rFont val="Arial"/>
        <family val="2"/>
      </rPr>
      <t xml:space="preserve"> = Total de comités vecinales para el año de referencia</t>
    </r>
  </si>
  <si>
    <r>
      <rPr>
        <b/>
        <sz val="9"/>
        <color theme="1"/>
        <rFont val="Arial"/>
        <family val="2"/>
      </rPr>
      <t>TC</t>
    </r>
    <r>
      <rPr>
        <sz val="9"/>
        <color theme="1"/>
        <rFont val="Arial"/>
        <family val="2"/>
      </rPr>
      <t xml:space="preserve"> = Total de colonias al año de referencia</t>
    </r>
  </si>
  <si>
    <t>Se considera un avance si esta cifra aumenta con respecto al período anterior.</t>
  </si>
  <si>
    <t>Tópico</t>
  </si>
  <si>
    <t>Ciudad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</si>
  <si>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Dato con información disponible a junio de 2019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</si>
  <si>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con información disponible a diciembre de 2018</t>
    </r>
  </si>
  <si>
    <t>Evaluación</t>
  </si>
  <si>
    <t>año</t>
  </si>
  <si>
    <t>Dirección de Dirección de Bienestar Social Municipal</t>
  </si>
  <si>
    <t>Porcentaje de colonias con comités vecinales registrados</t>
  </si>
  <si>
    <t>% Colonias con comités vecinales</t>
  </si>
  <si>
    <t>Se obtiene el número de comités vecinales en el municipio registrados ante BISOM, y se obtiene el dato de la cantidad de colonias existentes en la ciudad.</t>
  </si>
  <si>
    <t>La suma de los comités de vecinos se divide entre el total de colonias existentes en la ciudad y el resultado se multiplica por 100 para obtener un porcentaje.</t>
  </si>
  <si>
    <r>
      <t xml:space="preserve">2018 </t>
    </r>
    <r>
      <rPr>
        <sz val="10"/>
        <color theme="1"/>
        <rFont val="Calibri"/>
        <family val="2"/>
      </rPr>
      <t>¹</t>
    </r>
  </si>
  <si>
    <t>Representa el porcentaje de colonias que cuentan con un comité vecinal registrado en la Dirección de Bienestar Social Municipal</t>
  </si>
  <si>
    <r>
      <t>2019</t>
    </r>
    <r>
      <rPr>
        <sz val="10"/>
        <color theme="1"/>
        <rFont val="Calibri"/>
        <family val="2"/>
      </rPr>
      <t>²</t>
    </r>
  </si>
  <si>
    <t>Porcentaje</t>
  </si>
  <si>
    <t>12.01</t>
  </si>
  <si>
    <t>12.Participación</t>
  </si>
  <si>
    <t>Participación</t>
  </si>
  <si>
    <t>Dirección de Bienestar Social Municipal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</si>
  <si>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</si>
  <si>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IMIP/ Dirección de Administración Urbana</t>
  </si>
  <si>
    <t>Recepción de información del número de comités vecinales registrados por parte de la Dirección de Bienestar Social Municipal y del número de colonias por parte del Instituto Municipal de Investigación y Planeación Urbana de Mexicali.</t>
  </si>
  <si>
    <r>
      <rPr>
        <b/>
        <sz val="9"/>
        <color theme="1"/>
        <rFont val="Arial"/>
        <family val="2"/>
      </rPr>
      <t xml:space="preserve">CV </t>
    </r>
    <r>
      <rPr>
        <sz val="9"/>
        <color theme="1"/>
        <rFont val="Arial"/>
        <family val="2"/>
      </rPr>
      <t>= Porcentaje de colonias con comités vecinales</t>
    </r>
  </si>
  <si>
    <t>1 de 2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</si>
  <si>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Calculado con información de número de colonias del año 2021. En espera de actualización de dato correspondiente al año 2022.</t>
    </r>
  </si>
  <si>
    <r>
      <t xml:space="preserve">2022 </t>
    </r>
    <r>
      <rPr>
        <b/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</si>
</sst>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5" fillId="0" borderId="0" xfId="1" applyFont="1"/>
    <xf numFmtId="0" fontId="2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9" fillId="2" borderId="8" xfId="0" applyFont="1" applyFill="1" applyBorder="1"/>
    <xf numFmtId="0" fontId="10" fillId="2" borderId="2" xfId="0" applyFont="1" applyFill="1" applyBorder="1"/>
    <xf numFmtId="0" fontId="9" fillId="2" borderId="5" xfId="0" applyFont="1" applyFill="1" applyBorder="1"/>
    <xf numFmtId="0" fontId="0" fillId="0" borderId="0" xfId="0" applyBorder="1"/>
    <xf numFmtId="9" fontId="0" fillId="0" borderId="0" xfId="2" applyNumberFormat="1" applyFon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2" fillId="0" borderId="0" xfId="0" applyFont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9" fontId="6" fillId="2" borderId="1" xfId="2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9" fontId="6" fillId="0" borderId="10" xfId="2" applyFont="1" applyBorder="1" applyAlignment="1">
      <alignment horizontal="center" vertical="center"/>
    </xf>
    <xf numFmtId="9" fontId="6" fillId="0" borderId="1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cap="none" baseline="0"/>
              <a:t>Minutos promedio de espera al día</a:t>
            </a:r>
          </a:p>
        </c:rich>
      </c:tx>
      <c:layout>
        <c:manualLayout>
          <c:xMode val="edge"/>
          <c:yMode val="edge"/>
          <c:x val="0.25103969552393668"/>
          <c:y val="9.341479416905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7353366804642"/>
          <c:y val="0.19906858263594243"/>
          <c:w val="0.67803121465291838"/>
          <c:h val="0.49612039663377011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'[1]4.02c'!$AB$27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5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1346489494165517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2.1346489494165361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'[1]4.02c'!$AC$27:$AD$27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CBA-4144-B747-2E0D280E9254}"/>
                  </c:ext>
                </c:extLst>
              </c15:ser>
            </c15:filteredAreaSeries>
          </c:ext>
        </c:extLst>
      </c:areaChart>
      <c:areaChart>
        <c:grouping val="stack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'[1]4.02c'!$AB$26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3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9885085291831745E-2"/>
                        <c:y val="6.615772104883369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3.4154383190664828E-2"/>
                        <c:y val="-6.615772104883429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3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'[1]4.02c'!$AC$26:$AD$26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BA-4144-B747-2E0D280E9254}"/>
                  </c:ext>
                </c:extLst>
              </c15:ser>
            </c15:filteredAreaSeries>
          </c:ext>
        </c:extLst>
      </c:areaChart>
      <c:catAx>
        <c:axId val="16214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458224"/>
        <c:crosses val="autoZero"/>
        <c:auto val="1"/>
        <c:lblAlgn val="ctr"/>
        <c:lblOffset val="100"/>
        <c:noMultiLvlLbl val="0"/>
      </c:catAx>
      <c:valAx>
        <c:axId val="16214582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cap="none" baseline="0"/>
                  <a:t>minutos</a:t>
                </a:r>
              </a:p>
            </c:rich>
          </c:tx>
          <c:layout>
            <c:manualLayout>
              <c:xMode val="edge"/>
              <c:yMode val="edge"/>
              <c:x val="5.1089713076287985E-2"/>
              <c:y val="0.4603436555005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145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Hoja1!$D$2:$D$6</c:f>
              <c:numCache>
                <c:formatCode>0%</c:formatCode>
                <c:ptCount val="5"/>
                <c:pt idx="0">
                  <c:v>0.42</c:v>
                </c:pt>
                <c:pt idx="1">
                  <c:v>0.46</c:v>
                </c:pt>
                <c:pt idx="2">
                  <c:v>0.16913946587537093</c:v>
                </c:pt>
                <c:pt idx="3">
                  <c:v>0.16172106824925817</c:v>
                </c:pt>
                <c:pt idx="4">
                  <c:v>0.28635014836795253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0-4AC8-A935-DB9AB9CD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92464"/>
        <c:axId val="1109779984"/>
      </c:lineChart>
      <c:catAx>
        <c:axId val="11097924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779984"/>
        <c:crosses val="autoZero"/>
        <c:auto val="1"/>
        <c:lblAlgn val="ctr"/>
        <c:lblOffset val="100"/>
        <c:noMultiLvlLbl val="0"/>
      </c:catAx>
      <c:valAx>
        <c:axId val="11097799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0979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Hoja1!$D$2:$D$6</c:f>
              <c:numCache>
                <c:formatCode>0%</c:formatCode>
                <c:ptCount val="5"/>
                <c:pt idx="0">
                  <c:v>0.42</c:v>
                </c:pt>
                <c:pt idx="1">
                  <c:v>0.46</c:v>
                </c:pt>
                <c:pt idx="2">
                  <c:v>0.16913946587537093</c:v>
                </c:pt>
                <c:pt idx="3">
                  <c:v>0.16172106824925817</c:v>
                </c:pt>
                <c:pt idx="4">
                  <c:v>0.28635014836795253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A-4589-BBC8-1EC27C5E9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92464"/>
        <c:axId val="1109779984"/>
      </c:lineChart>
      <c:catAx>
        <c:axId val="11097924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779984"/>
        <c:crosses val="autoZero"/>
        <c:auto val="1"/>
        <c:lblAlgn val="ctr"/>
        <c:lblOffset val="100"/>
        <c:noMultiLvlLbl val="0"/>
      </c:catAx>
      <c:valAx>
        <c:axId val="11097799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0979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18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8941" y="285161"/>
          <a:ext cx="5936151" cy="25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53122</xdr:colOff>
      <xdr:row>23</xdr:row>
      <xdr:rowOff>155574</xdr:rowOff>
    </xdr:from>
    <xdr:to>
      <xdr:col>22</xdr:col>
      <xdr:colOff>357188</xdr:colOff>
      <xdr:row>34</xdr:row>
      <xdr:rowOff>103675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264991</xdr:colOff>
      <xdr:row>19</xdr:row>
      <xdr:rowOff>150813</xdr:rowOff>
    </xdr:from>
    <xdr:ext cx="1566984" cy="283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45991" y="3738563"/>
              <a:ext cx="1566984" cy="283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CV = </a:t>
              </a:r>
              <a14:m>
                <m:oMath xmlns:m="http://schemas.openxmlformats.org/officeDocument/2006/math">
                  <m:d>
                    <m:dPr>
                      <m:ctrlPr>
                        <a:rPr lang="es-MX" sz="12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𝑇𝐶𝑉</m:t>
                          </m:r>
                        </m:num>
                        <m:den>
                          <m: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𝑇𝐶</m:t>
                          </m:r>
                        </m:den>
                      </m:f>
                    </m:e>
                  </m:d>
                </m:oMath>
              </a14:m>
              <a:r>
                <a:rPr lang="es-MX" sz="1200"/>
                <a:t>*100</a:t>
              </a: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45991" y="3738563"/>
              <a:ext cx="1566984" cy="283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CV = </a:t>
              </a:r>
              <a:r>
                <a:rPr lang="es-MX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(𝑇𝐶𝑉/𝑇𝐶)</a:t>
              </a:r>
              <a:r>
                <a:rPr lang="es-MX" sz="1200"/>
                <a:t>*100</a:t>
              </a:r>
            </a:p>
          </xdr:txBody>
        </xdr:sp>
      </mc:Fallback>
    </mc:AlternateContent>
    <xdr:clientData/>
  </xdr:oneCellAnchor>
  <xdr:twoCellAnchor>
    <xdr:from>
      <xdr:col>4</xdr:col>
      <xdr:colOff>234461</xdr:colOff>
      <xdr:row>39</xdr:row>
      <xdr:rowOff>109901</xdr:rowOff>
    </xdr:from>
    <xdr:to>
      <xdr:col>18</xdr:col>
      <xdr:colOff>341312</xdr:colOff>
      <xdr:row>41</xdr:row>
      <xdr:rowOff>14653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88941" y="8004221"/>
          <a:ext cx="5936151" cy="25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 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38404</xdr:colOff>
      <xdr:row>24</xdr:row>
      <xdr:rowOff>38405</xdr:rowOff>
    </xdr:from>
    <xdr:to>
      <xdr:col>22</xdr:col>
      <xdr:colOff>280988</xdr:colOff>
      <xdr:row>33</xdr:row>
      <xdr:rowOff>152400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1ED4756-7E6C-47CA-99D2-0494F5882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59747</xdr:colOff>
      <xdr:row>0</xdr:row>
      <xdr:rowOff>123826</xdr:rowOff>
    </xdr:from>
    <xdr:to>
      <xdr:col>5</xdr:col>
      <xdr:colOff>271838</xdr:colOff>
      <xdr:row>3</xdr:row>
      <xdr:rowOff>95251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4DEB671-2B64-4DF3-850D-99CFE35F5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" y="123826"/>
          <a:ext cx="2117091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38</xdr:row>
      <xdr:rowOff>112568</xdr:rowOff>
    </xdr:from>
    <xdr:to>
      <xdr:col>5</xdr:col>
      <xdr:colOff>34433</xdr:colOff>
      <xdr:row>41</xdr:row>
      <xdr:rowOff>118944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99BF24F9-C2E1-4A93-ADF7-AC6ED9C0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9" y="7663295"/>
          <a:ext cx="1835524" cy="551899"/>
        </a:xfrm>
        <a:prstGeom prst="rect">
          <a:avLst/>
        </a:prstGeom>
      </xdr:spPr>
    </xdr:pic>
    <xdr:clientData/>
  </xdr:twoCellAnchor>
  <xdr:twoCellAnchor editAs="oneCell">
    <xdr:from>
      <xdr:col>19</xdr:col>
      <xdr:colOff>85724</xdr:colOff>
      <xdr:row>0</xdr:row>
      <xdr:rowOff>47625</xdr:rowOff>
    </xdr:from>
    <xdr:to>
      <xdr:col>22</xdr:col>
      <xdr:colOff>288805</xdr:colOff>
      <xdr:row>3</xdr:row>
      <xdr:rowOff>144909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CC58C0-A947-47E5-B2F9-5179DD58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4" y="47625"/>
          <a:ext cx="1346081" cy="640209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95250</xdr:colOff>
      <xdr:row>38</xdr:row>
      <xdr:rowOff>38100</xdr:rowOff>
    </xdr:from>
    <xdr:to>
      <xdr:col>22</xdr:col>
      <xdr:colOff>298331</xdr:colOff>
      <xdr:row>41</xdr:row>
      <xdr:rowOff>135384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BCC8A96-C792-4489-BD2D-D7B24092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7610475"/>
          <a:ext cx="1346081" cy="640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347662</xdr:rowOff>
    </xdr:from>
    <xdr:to>
      <xdr:col>11</xdr:col>
      <xdr:colOff>66675</xdr:colOff>
      <xdr:row>14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FC154ED-76FD-49EB-A068-F5EA63FE0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ERVATORIO\FICHAS%20INDICADORES\ARM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2c"/>
      <sheetName val="6.001"/>
      <sheetName val="6.002"/>
      <sheetName val="6.003"/>
      <sheetName val="6.004"/>
      <sheetName val="6.005"/>
      <sheetName val="6.006"/>
      <sheetName val="6.007"/>
      <sheetName val="6.008"/>
      <sheetName val="6.009"/>
      <sheetName val="6.010"/>
      <sheetName val="6.011"/>
      <sheetName val="6.012"/>
      <sheetName val="6.013"/>
      <sheetName val="6.014"/>
      <sheetName val="6.015"/>
      <sheetName val="6.016"/>
      <sheetName val="6.017"/>
      <sheetName val="6.018"/>
      <sheetName val="6.019"/>
      <sheetName val="6.020"/>
      <sheetName val="6.021"/>
      <sheetName val="6.022"/>
      <sheetName val="6.023"/>
      <sheetName val="6.024"/>
      <sheetName val="6.025"/>
      <sheetName val="6.026"/>
      <sheetName val="6.027"/>
      <sheetName val="6.028"/>
      <sheetName val="6.029"/>
      <sheetName val="6.030"/>
      <sheetName val="6.031"/>
      <sheetName val="6.032"/>
      <sheetName val="6.033"/>
      <sheetName val="6.034"/>
      <sheetName val="6.035"/>
      <sheetName val="6.036"/>
      <sheetName val="6.037"/>
      <sheetName val="6.038"/>
      <sheetName val="6.039"/>
      <sheetName val="6.040"/>
      <sheetName val="6.041"/>
      <sheetName val="7.001"/>
      <sheetName val="7.002"/>
      <sheetName val="7.003"/>
      <sheetName val="7.004"/>
      <sheetName val="7.005"/>
      <sheetName val="7.006"/>
      <sheetName val="7.007"/>
      <sheetName val="7.008"/>
      <sheetName val="7.009"/>
      <sheetName val="7.010"/>
      <sheetName val="7.011"/>
      <sheetName val="7.012"/>
      <sheetName val="7.013"/>
      <sheetName val="7.014"/>
      <sheetName val="7.015"/>
      <sheetName val="7.016"/>
      <sheetName val="7.017"/>
      <sheetName val="7.018"/>
      <sheetName val="7.019"/>
      <sheetName val="7.020"/>
      <sheetName val="7.021"/>
      <sheetName val="7.022"/>
      <sheetName val="7.023"/>
      <sheetName val="7.024"/>
      <sheetName val="7.025"/>
      <sheetName val="7.026"/>
      <sheetName val="7.027"/>
      <sheetName val="7.028"/>
    </sheetNames>
    <sheetDataSet>
      <sheetData sheetId="0">
        <row r="24">
          <cell r="AC24" t="str">
            <v>Ene-abril 2019</v>
          </cell>
          <cell r="AD24" t="str">
            <v>Nov-Dic 2018</v>
          </cell>
        </row>
        <row r="26">
          <cell r="AC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5D719-B143-432B-BD11-23109E1E7B8E}" name="Tabla1" displayName="Tabla1" ref="A1:D6" totalsRowShown="0">
  <autoFilter ref="A1:D6" xr:uid="{BD05D719-B143-432B-BD11-23109E1E7B8E}"/>
  <tableColumns count="4">
    <tableColumn id="1" xr3:uid="{BA56597E-0331-49D1-9F0F-9F807A2901C3}" name="año"/>
    <tableColumn id="2" xr3:uid="{7265DF4B-16AA-4E6D-9B2B-3F9E06857139}" name="TCV = Total de comités vecinales para el año de referencia"/>
    <tableColumn id="3" xr3:uid="{9A11D2C8-0D1B-4B69-9824-EE027889CDFF}" name="TC = Total de colonias al año de referencia"/>
    <tableColumn id="4" xr3:uid="{3AAB0FC6-5C26-4D69-9681-172BB38909C6}" name="% Colonias con comités vecinal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9"/>
  <sheetViews>
    <sheetView tabSelected="1" view="pageBreakPreview" topLeftCell="A13" zoomScaleNormal="70" zoomScaleSheetLayoutView="100" workbookViewId="0">
      <selection activeCell="A28" sqref="A28:L34"/>
    </sheetView>
  </sheetViews>
  <sheetFormatPr defaultColWidth="9.1328125" defaultRowHeight="13.5" x14ac:dyDescent="0.35"/>
  <cols>
    <col min="1" max="23" width="5.73046875" style="1" customWidth="1"/>
    <col min="24" max="16384" width="9.1328125" style="1"/>
  </cols>
  <sheetData>
    <row r="1" spans="1:26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</row>
    <row r="2" spans="1:26" x14ac:dyDescent="0.3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2"/>
    </row>
    <row r="3" spans="1:26" x14ac:dyDescent="0.35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2"/>
    </row>
    <row r="4" spans="1:26" x14ac:dyDescent="0.35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2"/>
    </row>
    <row r="5" spans="1:26" ht="13.9" x14ac:dyDescent="0.4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6" ht="21.75" customHeight="1" x14ac:dyDescent="0.35">
      <c r="A6" s="36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6" ht="9.9499999999999993" customHeight="1" x14ac:dyDescent="0.35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2"/>
    </row>
    <row r="8" spans="1:26" ht="15.75" customHeight="1" x14ac:dyDescent="0.35">
      <c r="A8" s="30" t="s">
        <v>1</v>
      </c>
      <c r="B8" s="30"/>
      <c r="C8" s="30"/>
      <c r="D8" s="30"/>
      <c r="E8" s="37" t="s">
        <v>42</v>
      </c>
      <c r="F8" s="37"/>
      <c r="G8" s="37"/>
      <c r="H8" s="37"/>
      <c r="I8" s="30" t="s">
        <v>2</v>
      </c>
      <c r="J8" s="30"/>
      <c r="K8" s="30"/>
      <c r="L8" s="38" t="s">
        <v>43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6" ht="15.75" customHeight="1" x14ac:dyDescent="0.35">
      <c r="A9" s="30" t="s">
        <v>3</v>
      </c>
      <c r="B9" s="30"/>
      <c r="C9" s="30"/>
      <c r="D9" s="30"/>
      <c r="E9" s="31" t="s">
        <v>28</v>
      </c>
      <c r="F9" s="31"/>
      <c r="G9" s="31"/>
      <c r="H9" s="31"/>
      <c r="I9" s="30" t="s">
        <v>27</v>
      </c>
      <c r="J9" s="30"/>
      <c r="K9" s="30"/>
      <c r="L9" s="32" t="s">
        <v>44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6" ht="15.75" customHeight="1" x14ac:dyDescent="0.35">
      <c r="A10" s="30" t="s">
        <v>4</v>
      </c>
      <c r="B10" s="30"/>
      <c r="C10" s="30"/>
      <c r="D10" s="30"/>
      <c r="E10" s="33" t="s">
        <v>41</v>
      </c>
      <c r="F10" s="33"/>
      <c r="G10" s="33"/>
      <c r="H10" s="33"/>
      <c r="I10" s="30" t="s">
        <v>5</v>
      </c>
      <c r="J10" s="30"/>
      <c r="K10" s="30"/>
      <c r="L10" s="32" t="s">
        <v>23</v>
      </c>
      <c r="M10" s="32"/>
      <c r="N10" s="32"/>
      <c r="O10" s="32"/>
      <c r="P10" s="30" t="s">
        <v>6</v>
      </c>
      <c r="Q10" s="30"/>
      <c r="R10" s="30"/>
      <c r="S10" s="34">
        <v>45110</v>
      </c>
      <c r="T10" s="34"/>
      <c r="U10" s="34"/>
      <c r="V10" s="34"/>
      <c r="W10" s="34"/>
      <c r="Z10" s="2"/>
    </row>
    <row r="11" spans="1:26" ht="9.9499999999999993" customHeight="1" x14ac:dyDescent="0.35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2"/>
    </row>
    <row r="12" spans="1:26" ht="15.75" customHeight="1" x14ac:dyDescent="0.35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 t="s">
        <v>8</v>
      </c>
      <c r="L12" s="28"/>
      <c r="M12" s="28"/>
      <c r="N12" s="28"/>
      <c r="O12" s="28"/>
      <c r="P12" s="28"/>
      <c r="Q12" s="28" t="s">
        <v>9</v>
      </c>
      <c r="R12" s="28"/>
      <c r="S12" s="28"/>
      <c r="T12" s="28"/>
      <c r="U12" s="28"/>
      <c r="V12" s="28"/>
      <c r="W12" s="28"/>
    </row>
    <row r="13" spans="1:26" ht="15.75" customHeight="1" x14ac:dyDescent="0.35">
      <c r="A13" s="29" t="s">
        <v>39</v>
      </c>
      <c r="B13" s="29"/>
      <c r="C13" s="29"/>
      <c r="D13" s="29"/>
      <c r="E13" s="29"/>
      <c r="F13" s="29"/>
      <c r="G13" s="29"/>
      <c r="H13" s="29"/>
      <c r="I13" s="29"/>
      <c r="J13" s="29"/>
      <c r="K13" s="29" t="s">
        <v>26</v>
      </c>
      <c r="L13" s="29"/>
      <c r="M13" s="29"/>
      <c r="N13" s="29"/>
      <c r="O13" s="29"/>
      <c r="P13" s="29"/>
      <c r="Q13" s="43" t="s">
        <v>45</v>
      </c>
      <c r="R13" s="43"/>
      <c r="S13" s="43"/>
      <c r="T13" s="43"/>
      <c r="U13" s="43"/>
      <c r="V13" s="43"/>
      <c r="W13" s="43"/>
    </row>
    <row r="14" spans="1:26" x14ac:dyDescent="0.3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3"/>
      <c r="R14" s="43"/>
      <c r="S14" s="43"/>
      <c r="T14" s="43"/>
      <c r="U14" s="43"/>
      <c r="V14" s="43"/>
      <c r="W14" s="43"/>
    </row>
    <row r="15" spans="1:26" ht="15" customHeight="1" x14ac:dyDescent="0.3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3"/>
      <c r="R15" s="43"/>
      <c r="S15" s="43"/>
      <c r="T15" s="43"/>
      <c r="U15" s="43"/>
      <c r="V15" s="43"/>
      <c r="W15" s="43"/>
    </row>
    <row r="16" spans="1:26" ht="15.75" customHeight="1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3" t="s">
        <v>47</v>
      </c>
      <c r="R16" s="43"/>
      <c r="S16" s="43"/>
      <c r="T16" s="43"/>
      <c r="U16" s="43"/>
      <c r="V16" s="43"/>
      <c r="W16" s="43"/>
    </row>
    <row r="17" spans="1:29" ht="9.9499999999999993" customHeight="1" x14ac:dyDescent="0.35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2"/>
    </row>
    <row r="18" spans="1:29" ht="15.75" customHeight="1" x14ac:dyDescent="0.35">
      <c r="A18" s="28" t="s">
        <v>10</v>
      </c>
      <c r="B18" s="28"/>
      <c r="C18" s="28"/>
      <c r="D18" s="28"/>
      <c r="E18" s="28"/>
      <c r="F18" s="28"/>
      <c r="G18" s="28" t="s">
        <v>11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9" ht="18" customHeight="1" x14ac:dyDescent="0.35">
      <c r="A19" s="46"/>
      <c r="B19" s="46"/>
      <c r="C19" s="46"/>
      <c r="D19" s="46"/>
      <c r="E19" s="46"/>
      <c r="F19" s="46"/>
      <c r="G19" s="47" t="s">
        <v>49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9" ht="18" customHeight="1" x14ac:dyDescent="0.35">
      <c r="A20" s="46"/>
      <c r="B20" s="46"/>
      <c r="C20" s="46"/>
      <c r="D20" s="46"/>
      <c r="E20" s="46"/>
      <c r="F20" s="46"/>
      <c r="G20" s="50" t="s">
        <v>24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9" ht="18" customHeight="1" x14ac:dyDescent="0.35">
      <c r="A21" s="46"/>
      <c r="B21" s="46"/>
      <c r="C21" s="46"/>
      <c r="D21" s="46"/>
      <c r="E21" s="46"/>
      <c r="F21" s="46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9" ht="30.75" customHeight="1" x14ac:dyDescent="0.35">
      <c r="A22" s="46"/>
      <c r="B22" s="46"/>
      <c r="C22" s="46"/>
      <c r="D22" s="46"/>
      <c r="E22" s="46"/>
      <c r="F22" s="46"/>
      <c r="G22" s="47" t="s">
        <v>25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Z22" s="3"/>
      <c r="AA22" s="3"/>
      <c r="AB22" s="3"/>
      <c r="AC22" s="3"/>
    </row>
    <row r="23" spans="1:29" ht="9.9499999999999993" customHeight="1" x14ac:dyDescent="0.35">
      <c r="A23" s="1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2"/>
      <c r="Z23" s="3"/>
      <c r="AA23" s="3"/>
      <c r="AB23" s="3"/>
      <c r="AC23" s="3"/>
    </row>
    <row r="24" spans="1:29" ht="13.9" x14ac:dyDescent="0.4">
      <c r="A24" s="35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59" t="s">
        <v>13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Z24" s="3"/>
      <c r="AA24" s="4"/>
      <c r="AB24" s="4"/>
      <c r="AC24" s="3"/>
    </row>
    <row r="25" spans="1:29" ht="15" customHeight="1" x14ac:dyDescent="0.4">
      <c r="A25" s="79" t="s">
        <v>14</v>
      </c>
      <c r="B25" s="80"/>
      <c r="C25" s="80"/>
      <c r="D25" s="80"/>
      <c r="E25" s="80"/>
      <c r="F25" s="81"/>
      <c r="G25" s="56" t="s">
        <v>15</v>
      </c>
      <c r="H25" s="56"/>
      <c r="I25" s="70" t="s">
        <v>16</v>
      </c>
      <c r="J25" s="71"/>
      <c r="K25" s="60" t="s">
        <v>31</v>
      </c>
      <c r="L25" s="61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6"/>
      <c r="Z25" s="3"/>
      <c r="AA25" s="5"/>
      <c r="AB25" s="3"/>
      <c r="AC25" s="3"/>
    </row>
    <row r="26" spans="1:29" s="25" customFormat="1" ht="15" customHeight="1" x14ac:dyDescent="0.45">
      <c r="A26" s="23" t="s">
        <v>38</v>
      </c>
      <c r="B26" s="23" t="s">
        <v>40</v>
      </c>
      <c r="C26" s="44">
        <v>2020</v>
      </c>
      <c r="D26" s="45"/>
      <c r="E26" s="44">
        <v>2021</v>
      </c>
      <c r="F26" s="45"/>
      <c r="G26" s="57" t="s">
        <v>52</v>
      </c>
      <c r="H26" s="57"/>
      <c r="I26" s="72"/>
      <c r="J26" s="73"/>
      <c r="K26" s="62"/>
      <c r="L26" s="63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9"/>
      <c r="Z26" s="5"/>
      <c r="AA26" s="5"/>
      <c r="AB26" s="5"/>
      <c r="AC26" s="5"/>
    </row>
    <row r="27" spans="1:29" s="25" customFormat="1" ht="15" customHeight="1" x14ac:dyDescent="0.45">
      <c r="A27" s="26">
        <v>0.42</v>
      </c>
      <c r="B27" s="27">
        <v>0.46</v>
      </c>
      <c r="C27" s="41">
        <f>Hoja1!D4</f>
        <v>0.16913946587537093</v>
      </c>
      <c r="D27" s="42"/>
      <c r="E27" s="41">
        <v>0.16</v>
      </c>
      <c r="F27" s="42"/>
      <c r="G27" s="58">
        <f>Hoja1!D6</f>
        <v>0.28635014836795253</v>
      </c>
      <c r="H27" s="57"/>
      <c r="I27" s="74"/>
      <c r="J27" s="75"/>
      <c r="K27" s="76"/>
      <c r="L27" s="44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9"/>
      <c r="Z27" s="5"/>
      <c r="AA27" s="5"/>
      <c r="AB27" s="5"/>
      <c r="AC27" s="5"/>
    </row>
    <row r="28" spans="1:29" ht="15" customHeight="1" x14ac:dyDescent="0.3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9"/>
    </row>
    <row r="29" spans="1:29" ht="15" customHeight="1" x14ac:dyDescent="0.3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69"/>
    </row>
    <row r="30" spans="1:29" ht="15" customHeight="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9"/>
    </row>
    <row r="31" spans="1:29" ht="15" customHeight="1" x14ac:dyDescent="0.3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1:29" ht="14.25" customHeight="1" x14ac:dyDescent="0.3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9"/>
    </row>
    <row r="33" spans="1:23" ht="15" customHeight="1" x14ac:dyDescent="0.3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9"/>
    </row>
    <row r="34" spans="1:23" ht="15" customHeight="1" x14ac:dyDescent="0.3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9"/>
    </row>
    <row r="35" spans="1:23" ht="15" customHeight="1" x14ac:dyDescent="0.35">
      <c r="A35" s="15" t="s">
        <v>17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</row>
    <row r="36" spans="1:23" ht="15" customHeight="1" x14ac:dyDescent="0.35">
      <c r="A36" s="16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2"/>
    </row>
    <row r="37" spans="1:23" ht="15" customHeight="1" x14ac:dyDescent="0.35">
      <c r="A37" s="16" t="s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2"/>
    </row>
    <row r="38" spans="1:23" ht="15" customHeight="1" x14ac:dyDescent="0.35">
      <c r="A38" s="24" t="s">
        <v>51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9" t="s">
        <v>50</v>
      </c>
      <c r="W38" s="40"/>
    </row>
    <row r="39" spans="1:23" x14ac:dyDescent="0.35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2"/>
    </row>
    <row r="40" spans="1:23" x14ac:dyDescent="0.35">
      <c r="A40" s="1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2"/>
    </row>
    <row r="41" spans="1:23" x14ac:dyDescent="0.35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2"/>
    </row>
    <row r="42" spans="1:23" x14ac:dyDescent="0.35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2"/>
    </row>
    <row r="43" spans="1:23" ht="13.9" x14ac:dyDescent="0.4">
      <c r="A43" s="35" t="s">
        <v>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5" x14ac:dyDescent="0.35">
      <c r="A44" s="36" t="s">
        <v>34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" customHeight="1" x14ac:dyDescent="0.35">
      <c r="A45" s="30" t="s">
        <v>18</v>
      </c>
      <c r="B45" s="30"/>
      <c r="C45" s="30"/>
      <c r="D45" s="30"/>
      <c r="E45" s="30"/>
      <c r="F45" s="90" t="s">
        <v>33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 ht="13.9" x14ac:dyDescent="0.35">
      <c r="A46" s="89" t="s">
        <v>46</v>
      </c>
      <c r="B46" s="89"/>
      <c r="C46" s="89"/>
      <c r="D46" s="89"/>
      <c r="E46" s="8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35">
      <c r="A47" s="1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2"/>
    </row>
    <row r="48" spans="1:23" ht="15" customHeight="1" x14ac:dyDescent="0.35">
      <c r="A48" s="28" t="s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5" customHeight="1" x14ac:dyDescent="0.35">
      <c r="A49" s="29" t="s">
        <v>48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15" customHeight="1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5" customHeight="1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5" customHeight="1" x14ac:dyDescent="0.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5" customHeight="1" x14ac:dyDescent="0.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5" customHeight="1" x14ac:dyDescent="0.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5" customHeight="1" x14ac:dyDescent="0.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5.75" customHeight="1" x14ac:dyDescent="0.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x14ac:dyDescent="0.35">
      <c r="A57" s="28" t="s">
        <v>20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4.25" customHeight="1" x14ac:dyDescent="0.35">
      <c r="A58" s="29" t="s">
        <v>36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x14ac:dyDescent="0.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x14ac:dyDescent="0.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x14ac:dyDescent="0.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x14ac:dyDescent="0.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15.75" customHeight="1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x14ac:dyDescent="0.35">
      <c r="A67" s="28" t="s">
        <v>21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x14ac:dyDescent="0.35">
      <c r="A68" s="29" t="s">
        <v>37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x14ac:dyDescent="0.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x14ac:dyDescent="0.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x14ac:dyDescent="0.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x14ac:dyDescent="0.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x14ac:dyDescent="0.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4.25" customHeight="1" x14ac:dyDescent="0.35">
      <c r="A75" s="86" t="s">
        <v>17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</row>
    <row r="76" spans="1:23" x14ac:dyDescent="0.3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</row>
    <row r="77" spans="1:23" x14ac:dyDescent="0.35">
      <c r="A77" s="8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2"/>
    </row>
    <row r="78" spans="1:23" x14ac:dyDescent="0.35">
      <c r="A78" s="87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2"/>
    </row>
    <row r="79" spans="1:23" x14ac:dyDescent="0.35">
      <c r="A79" s="88"/>
      <c r="B79" s="13"/>
      <c r="C79" s="13"/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9" t="s">
        <v>22</v>
      </c>
      <c r="W79" s="40"/>
    </row>
  </sheetData>
  <mergeCells count="61">
    <mergeCell ref="A46:E46"/>
    <mergeCell ref="F46:W46"/>
    <mergeCell ref="A43:W43"/>
    <mergeCell ref="A44:W44"/>
    <mergeCell ref="A45:E45"/>
    <mergeCell ref="F45:W45"/>
    <mergeCell ref="B75:W76"/>
    <mergeCell ref="V79:W79"/>
    <mergeCell ref="A48:W48"/>
    <mergeCell ref="A57:W57"/>
    <mergeCell ref="A67:W67"/>
    <mergeCell ref="A68:W74"/>
    <mergeCell ref="A49:W56"/>
    <mergeCell ref="A58:W66"/>
    <mergeCell ref="A75:A79"/>
    <mergeCell ref="M25:W34"/>
    <mergeCell ref="A24:L24"/>
    <mergeCell ref="I25:J26"/>
    <mergeCell ref="I27:J27"/>
    <mergeCell ref="C26:D26"/>
    <mergeCell ref="C27:D27"/>
    <mergeCell ref="K27:L27"/>
    <mergeCell ref="A28:L34"/>
    <mergeCell ref="A25:F25"/>
    <mergeCell ref="V38:W38"/>
    <mergeCell ref="E27:F27"/>
    <mergeCell ref="Q16:W16"/>
    <mergeCell ref="Q13:W15"/>
    <mergeCell ref="E26:F26"/>
    <mergeCell ref="A18:F18"/>
    <mergeCell ref="G18:W18"/>
    <mergeCell ref="A19:F22"/>
    <mergeCell ref="G19:W19"/>
    <mergeCell ref="G20:W21"/>
    <mergeCell ref="G22:W22"/>
    <mergeCell ref="G25:H25"/>
    <mergeCell ref="G26:H26"/>
    <mergeCell ref="G27:H27"/>
    <mergeCell ref="M24:W24"/>
    <mergeCell ref="K25:L26"/>
    <mergeCell ref="A5:W5"/>
    <mergeCell ref="A6:W6"/>
    <mergeCell ref="A8:D8"/>
    <mergeCell ref="E8:H8"/>
    <mergeCell ref="I8:K8"/>
    <mergeCell ref="L8:W8"/>
    <mergeCell ref="A9:D9"/>
    <mergeCell ref="E9:H9"/>
    <mergeCell ref="I9:K9"/>
    <mergeCell ref="L9:W9"/>
    <mergeCell ref="A10:D10"/>
    <mergeCell ref="E10:H10"/>
    <mergeCell ref="I10:K10"/>
    <mergeCell ref="L10:O10"/>
    <mergeCell ref="P10:R10"/>
    <mergeCell ref="S10:W10"/>
    <mergeCell ref="A12:J12"/>
    <mergeCell ref="K12:P12"/>
    <mergeCell ref="Q12:W12"/>
    <mergeCell ref="A13:J16"/>
    <mergeCell ref="K13:P16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0B2A-9B27-4004-B543-A35AEB8A2F6F}">
  <dimension ref="A1:D7"/>
  <sheetViews>
    <sheetView workbookViewId="0">
      <selection activeCell="E22" sqref="E22"/>
    </sheetView>
  </sheetViews>
  <sheetFormatPr defaultColWidth="10.6640625" defaultRowHeight="14.25" x14ac:dyDescent="0.45"/>
  <cols>
    <col min="2" max="2" width="19.265625" customWidth="1"/>
    <col min="3" max="3" width="18.73046875" customWidth="1"/>
    <col min="4" max="4" width="30.3984375" customWidth="1"/>
  </cols>
  <sheetData>
    <row r="1" spans="1:4" ht="34.9" x14ac:dyDescent="0.45">
      <c r="A1" s="20" t="s">
        <v>32</v>
      </c>
      <c r="B1" s="21" t="s">
        <v>24</v>
      </c>
      <c r="C1" s="21" t="s">
        <v>25</v>
      </c>
      <c r="D1" s="22" t="s">
        <v>35</v>
      </c>
    </row>
    <row r="2" spans="1:4" x14ac:dyDescent="0.45">
      <c r="A2" s="17">
        <v>2018</v>
      </c>
      <c r="B2" s="17"/>
      <c r="C2" s="17"/>
      <c r="D2" s="18">
        <v>0.42</v>
      </c>
    </row>
    <row r="3" spans="1:4" x14ac:dyDescent="0.45">
      <c r="A3" s="17">
        <v>2019</v>
      </c>
      <c r="B3" s="17">
        <v>54</v>
      </c>
      <c r="C3" s="17"/>
      <c r="D3" s="18">
        <v>0.46</v>
      </c>
    </row>
    <row r="4" spans="1:4" x14ac:dyDescent="0.45">
      <c r="A4" s="17">
        <v>2020</v>
      </c>
      <c r="B4" s="17">
        <v>114</v>
      </c>
      <c r="C4" s="17">
        <v>674</v>
      </c>
      <c r="D4" s="18">
        <f>B4/C4</f>
        <v>0.16913946587537093</v>
      </c>
    </row>
    <row r="5" spans="1:4" x14ac:dyDescent="0.45">
      <c r="A5" s="17">
        <v>2021</v>
      </c>
      <c r="B5" s="17">
        <v>109</v>
      </c>
      <c r="C5" s="17">
        <v>674</v>
      </c>
      <c r="D5" s="18">
        <f>B5/C5</f>
        <v>0.16172106824925817</v>
      </c>
    </row>
    <row r="6" spans="1:4" x14ac:dyDescent="0.45">
      <c r="A6" s="17">
        <v>2022</v>
      </c>
      <c r="B6" s="17">
        <v>193</v>
      </c>
      <c r="C6" s="17">
        <v>674</v>
      </c>
      <c r="D6" s="18">
        <f>B6/C6</f>
        <v>0.28635014836795253</v>
      </c>
    </row>
    <row r="7" spans="1:4" x14ac:dyDescent="0.45">
      <c r="A7" s="17"/>
      <c r="B7" s="17"/>
      <c r="C7" s="17"/>
      <c r="D7" s="19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12.01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AV</cp:lastModifiedBy>
  <cp:lastPrinted>2023-07-16T00:53:11Z</cp:lastPrinted>
  <dcterms:created xsi:type="dcterms:W3CDTF">2019-06-03T20:08:26Z</dcterms:created>
  <dcterms:modified xsi:type="dcterms:W3CDTF">2023-07-16T00:53:15Z</dcterms:modified>
</cp:coreProperties>
</file>